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onatsbudget" sheetId="1" state="visible" r:id="rId1"/>
    <sheet xmlns:r="http://schemas.openxmlformats.org/officeDocument/2006/relationships" name="Jahresübersicht" sheetId="2" state="visible" r:id="rId2"/>
    <sheet xmlns:r="http://schemas.openxmlformats.org/officeDocument/2006/relationships" name="Richtwerte" sheetId="3" state="visible" r:id="rId3"/>
  </sheets>
  <definedNames>
    <definedName name="_xlnm.Print_Titles" localSheetId="0">'Monatsbudget'!$5:$5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9">
    <font>
      <name val="Calibri"/>
      <family val="2"/>
      <color theme="1"/>
      <sz val="11"/>
      <scheme val="minor"/>
    </font>
    <font>
      <b val="1"/>
      <color rgb="001F3A5F"/>
      <sz val="14"/>
    </font>
    <font>
      <i val="1"/>
      <color rgb="00555555"/>
      <sz val="9"/>
    </font>
    <font>
      <b val="1"/>
    </font>
    <font>
      <color rgb="00000000"/>
      <sz val="10"/>
    </font>
    <font>
      <b val="1"/>
      <color rgb="00FFFFFF"/>
      <sz val="10"/>
    </font>
    <font>
      <b val="1"/>
      <color rgb="00000000"/>
      <sz val="10"/>
    </font>
    <font>
      <i val="1"/>
      <color rgb="00777777"/>
      <sz val="8"/>
    </font>
    <font>
      <b val="1"/>
      <color rgb="001F3A5F"/>
      <sz val="11"/>
    </font>
  </fonts>
  <fills count="6">
    <fill>
      <patternFill/>
    </fill>
    <fill>
      <patternFill patternType="gray125"/>
    </fill>
    <fill>
      <patternFill patternType="solid">
        <fgColor rgb="00E8F5E9"/>
        <bgColor rgb="00E8F5E9"/>
      </patternFill>
    </fill>
    <fill>
      <patternFill patternType="solid">
        <fgColor rgb="00F2F2F2"/>
        <bgColor rgb="00F2F2F2"/>
      </patternFill>
    </fill>
    <fill>
      <patternFill patternType="solid">
        <fgColor rgb="001F3A5F"/>
        <bgColor rgb="001F3A5F"/>
      </patternFill>
    </fill>
    <fill>
      <patternFill patternType="solid">
        <fgColor rgb="00DCE6F1"/>
        <bgColor rgb="00DCE6F1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27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  <xf numFmtId="0" fontId="0" fillId="2" borderId="1" pivotButton="0" quotePrefix="0" xfId="0"/>
    <xf numFmtId="0" fontId="4" fillId="2" borderId="1" applyAlignment="1" pivotButton="0" quotePrefix="0" xfId="0">
      <alignment horizontal="center" vertical="center" wrapText="1"/>
    </xf>
    <xf numFmtId="0" fontId="4" fillId="3" borderId="1" applyAlignment="1" pivotButton="0" quotePrefix="0" xfId="0">
      <alignment horizontal="center" vertical="center" wrapText="1"/>
    </xf>
    <xf numFmtId="0" fontId="5" fillId="4" borderId="1" applyAlignment="1" pivotButton="0" quotePrefix="0" xfId="0">
      <alignment horizontal="center" vertical="center" wrapText="1"/>
    </xf>
    <xf numFmtId="0" fontId="6" fillId="5" borderId="1" pivotButton="0" quotePrefix="0" xfId="0"/>
    <xf numFmtId="0" fontId="4" fillId="5" borderId="1" pivotButton="0" quotePrefix="0" xfId="0"/>
    <xf numFmtId="0" fontId="4" fillId="0" borderId="1" pivotButton="0" quotePrefix="0" xfId="0"/>
    <xf numFmtId="4" fontId="4" fillId="2" borderId="1" pivotButton="0" quotePrefix="0" xfId="0"/>
    <xf numFmtId="4" fontId="4" fillId="3" borderId="1" pivotButton="0" quotePrefix="0" xfId="0"/>
    <xf numFmtId="0" fontId="4" fillId="2" borderId="1" pivotButton="0" quotePrefix="0" xfId="0"/>
    <xf numFmtId="0" fontId="6" fillId="3" borderId="1" pivotButton="0" quotePrefix="0" xfId="0"/>
    <xf numFmtId="4" fontId="6" fillId="3" borderId="1" pivotButton="0" quotePrefix="0" xfId="0"/>
    <xf numFmtId="0" fontId="4" fillId="3" borderId="1" pivotButton="0" quotePrefix="0" xfId="0"/>
    <xf numFmtId="164" fontId="6" fillId="3" borderId="1" pivotButton="0" quotePrefix="0" xfId="0"/>
    <xf numFmtId="0" fontId="7" fillId="0" borderId="0" pivotButton="0" quotePrefix="0" xfId="0"/>
    <xf numFmtId="0" fontId="5" fillId="4" borderId="1" pivotButton="0" quotePrefix="0" xfId="0"/>
    <xf numFmtId="164" fontId="4" fillId="2" borderId="1" applyAlignment="1" pivotButton="0" quotePrefix="0" xfId="0">
      <alignment horizontal="right" vertical="center" wrapText="1"/>
    </xf>
    <xf numFmtId="0" fontId="4" fillId="2" borderId="1" applyAlignment="1" pivotButton="0" quotePrefix="0" xfId="0">
      <alignment horizontal="right" vertical="center" wrapText="1"/>
    </xf>
    <xf numFmtId="4" fontId="4" fillId="2" borderId="1" applyAlignment="1" pivotButton="0" quotePrefix="0" xfId="0">
      <alignment horizontal="right" vertical="center" wrapText="1"/>
    </xf>
    <xf numFmtId="0" fontId="8" fillId="0" borderId="0" pivotButton="0" quotePrefix="0" xfId="0"/>
    <xf numFmtId="0" fontId="4" fillId="0" borderId="1" applyAlignment="1" pivotButton="0" quotePrefix="0" xfId="0">
      <alignment horizontal="center" vertical="center" wrapText="1"/>
    </xf>
    <xf numFmtId="164" fontId="4" fillId="3" borderId="1" pivotButton="0" quotePrefix="0" xfId="0"/>
    <xf numFmtId="0" fontId="2" fillId="0" borderId="0" applyAlignment="1" pivotButton="0" quotePrefix="0" xfId="0">
      <alignment vertical="top" wrapText="1"/>
    </xf>
  </cellXfs>
  <cellStyles count="1">
    <cellStyle name="Normal" xfId="0" builtinId="0" hidden="0"/>
  </cellStyles>
  <dxfs count="1">
    <dxf>
      <font>
        <b val="1"/>
        <color rgb="009C0006"/>
      </font>
      <fill>
        <patternFill patternType="solid">
          <fgColor rgb="00F8D7DA"/>
          <bgColor rgb="00F8D7DA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I46"/>
  <sheetViews>
    <sheetView showGridLines="0" workbookViewId="0">
      <pane xSplit="1" ySplit="5" topLeftCell="B6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58" customWidth="1" min="1" max="1"/>
    <col width="15" customWidth="1" min="2" max="2"/>
    <col width="15" customWidth="1" min="3" max="3"/>
    <col width="15" customWidth="1" min="4" max="4"/>
    <col width="15" customWidth="1" min="5" max="5"/>
    <col width="15" customWidth="1" min="6" max="6"/>
    <col width="15" customWidth="1" min="7" max="7"/>
    <col width="15" customWidth="1" min="8" max="8"/>
    <col width="28" customWidth="1" min="9" max="9"/>
  </cols>
  <sheetData>
    <row r="1">
      <c r="A1" s="1" t="inlineStr">
        <is>
          <t>Budgetplaner Vorlage Schweiz – Monatsbudget für Selbständige</t>
        </is>
      </c>
    </row>
    <row r="2">
      <c r="A2" s="2" t="inlineStr">
        <is>
          <t>Grün hinterlegte Zellen ausfüllen, grau hinterlegte Zellen rechnen automatisch. Rote Differenz = Budget überschritten.</t>
        </is>
      </c>
    </row>
    <row r="3">
      <c r="A3" s="3" t="inlineStr">
        <is>
          <t>Monat / Jahr:</t>
        </is>
      </c>
      <c r="B3" s="4" t="inlineStr">
        <is>
          <t>Jan</t>
        </is>
      </c>
      <c r="C3" s="4" t="n">
        <v>2026</v>
      </c>
      <c r="E3" s="5" t="inlineStr">
        <is>
          <t>Eingabe</t>
        </is>
      </c>
      <c r="F3" s="6" t="inlineStr">
        <is>
          <t>Formel</t>
        </is>
      </c>
    </row>
    <row r="5" ht="30" customHeight="1">
      <c r="A5" s="7" t="inlineStr">
        <is>
          <t>Position</t>
        </is>
      </c>
      <c r="B5" s="7" t="inlineStr">
        <is>
          <t>Soll Geschäft</t>
        </is>
      </c>
      <c r="C5" s="7" t="inlineStr">
        <is>
          <t>Soll Privat</t>
        </is>
      </c>
      <c r="D5" s="7" t="inlineStr">
        <is>
          <t>Soll Total</t>
        </is>
      </c>
      <c r="E5" s="7" t="inlineStr">
        <is>
          <t>Ist Geschäft</t>
        </is>
      </c>
      <c r="F5" s="7" t="inlineStr">
        <is>
          <t>Ist Privat</t>
        </is>
      </c>
      <c r="G5" s="7" t="inlineStr">
        <is>
          <t>Ist Total</t>
        </is>
      </c>
      <c r="H5" s="7" t="inlineStr">
        <is>
          <t>Differenz</t>
        </is>
      </c>
      <c r="I5" s="7" t="inlineStr">
        <is>
          <t>Notiz</t>
        </is>
      </c>
    </row>
    <row r="6">
      <c r="A6" s="8" t="inlineStr">
        <is>
          <t>EINNAHMEN</t>
        </is>
      </c>
      <c r="B6" s="9" t="n"/>
      <c r="C6" s="9" t="n"/>
      <c r="D6" s="9" t="n"/>
      <c r="E6" s="9" t="n"/>
      <c r="F6" s="9" t="n"/>
      <c r="G6" s="9" t="n"/>
      <c r="H6" s="9" t="n"/>
      <c r="I6" s="9" t="n"/>
    </row>
    <row r="7">
      <c r="A7" s="10" t="inlineStr">
        <is>
          <t>Umsatz / Honorare (inkl. MWST, falls pflichtig)</t>
        </is>
      </c>
      <c r="B7" s="11" t="n"/>
      <c r="C7" s="11" t="n"/>
      <c r="D7" s="12">
        <f>B7+C7</f>
        <v/>
      </c>
      <c r="E7" s="11" t="n"/>
      <c r="F7" s="11" t="n"/>
      <c r="G7" s="12">
        <f>E7+F7</f>
        <v/>
      </c>
      <c r="H7" s="12">
        <f>G7-D7</f>
        <v/>
      </c>
      <c r="I7" s="13" t="n"/>
    </row>
    <row r="8">
      <c r="A8" s="10" t="inlineStr">
        <is>
          <t>Nebeneinkünfte / Lohn aus Anstellung</t>
        </is>
      </c>
      <c r="B8" s="11" t="n"/>
      <c r="C8" s="11" t="n"/>
      <c r="D8" s="12">
        <f>B8+C8</f>
        <v/>
      </c>
      <c r="E8" s="11" t="n"/>
      <c r="F8" s="11" t="n"/>
      <c r="G8" s="12">
        <f>E8+F8</f>
        <v/>
      </c>
      <c r="H8" s="12">
        <f>G8-D8</f>
        <v/>
      </c>
      <c r="I8" s="13" t="n"/>
    </row>
    <row r="9">
      <c r="A9" s="10" t="inlineStr">
        <is>
          <t>Andere Einnahmen (Zinsen, Rückerstattungen)</t>
        </is>
      </c>
      <c r="B9" s="11" t="n"/>
      <c r="C9" s="11" t="n"/>
      <c r="D9" s="12">
        <f>B9+C9</f>
        <v/>
      </c>
      <c r="E9" s="11" t="n"/>
      <c r="F9" s="11" t="n"/>
      <c r="G9" s="12">
        <f>E9+F9</f>
        <v/>
      </c>
      <c r="H9" s="12">
        <f>G9-D9</f>
        <v/>
      </c>
      <c r="I9" s="13" t="n"/>
    </row>
    <row r="10">
      <c r="A10" s="14" t="inlineStr">
        <is>
          <t>Total Einnahmen</t>
        </is>
      </c>
      <c r="B10" s="15">
        <f>SUM(B7:B9)</f>
        <v/>
      </c>
      <c r="C10" s="15">
        <f>SUM(C7:C9)</f>
        <v/>
      </c>
      <c r="D10" s="15">
        <f>SUM(D7:D9)</f>
        <v/>
      </c>
      <c r="E10" s="15">
        <f>SUM(E7:E9)</f>
        <v/>
      </c>
      <c r="F10" s="15">
        <f>SUM(F7:F9)</f>
        <v/>
      </c>
      <c r="G10" s="15">
        <f>SUM(G7:G9)</f>
        <v/>
      </c>
      <c r="H10" s="15">
        <f>G10-D10</f>
        <v/>
      </c>
      <c r="I10" s="16" t="n"/>
    </row>
    <row r="12">
      <c r="A12" s="8" t="inlineStr">
        <is>
          <t>FIXKOSTEN</t>
        </is>
      </c>
      <c r="B12" s="9" t="n"/>
      <c r="C12" s="9" t="n"/>
      <c r="D12" s="9" t="n"/>
      <c r="E12" s="9" t="n"/>
      <c r="F12" s="9" t="n"/>
      <c r="G12" s="9" t="n"/>
      <c r="H12" s="9" t="n"/>
      <c r="I12" s="9" t="n"/>
    </row>
    <row r="13">
      <c r="A13" s="10" t="inlineStr">
        <is>
          <t>Miete / Hypothek inkl. Nebenkosten</t>
        </is>
      </c>
      <c r="B13" s="11" t="n"/>
      <c r="C13" s="11" t="n"/>
      <c r="D13" s="12">
        <f>B13+C13</f>
        <v/>
      </c>
      <c r="E13" s="11" t="n"/>
      <c r="F13" s="11" t="n"/>
      <c r="G13" s="12">
        <f>E13+F13</f>
        <v/>
      </c>
      <c r="H13" s="12">
        <f>D13-G13</f>
        <v/>
      </c>
      <c r="I13" s="13" t="n"/>
    </row>
    <row r="14">
      <c r="A14" s="10" t="inlineStr">
        <is>
          <t>Krankenkasse (KVG) &amp; Zusatzversicherung</t>
        </is>
      </c>
      <c r="B14" s="11" t="n"/>
      <c r="C14" s="11" t="n"/>
      <c r="D14" s="12">
        <f>B14+C14</f>
        <v/>
      </c>
      <c r="E14" s="11" t="n"/>
      <c r="F14" s="11" t="n"/>
      <c r="G14" s="12">
        <f>E14+F14</f>
        <v/>
      </c>
      <c r="H14" s="12">
        <f>D14-G14</f>
        <v/>
      </c>
      <c r="I14" s="13" t="n"/>
    </row>
    <row r="15">
      <c r="A15" s="10" t="inlineStr">
        <is>
          <t>Versicherungen (Haftpflicht, Hausrat, Betrieb)</t>
        </is>
      </c>
      <c r="B15" s="11" t="n"/>
      <c r="C15" s="11" t="n"/>
      <c r="D15" s="12">
        <f>B15+C15</f>
        <v/>
      </c>
      <c r="E15" s="11" t="n"/>
      <c r="F15" s="11" t="n"/>
      <c r="G15" s="12">
        <f>E15+F15</f>
        <v/>
      </c>
      <c r="H15" s="12">
        <f>D15-G15</f>
        <v/>
      </c>
      <c r="I15" s="13" t="n"/>
    </row>
    <row r="16">
      <c r="A16" s="10" t="inlineStr">
        <is>
          <t>Telefon / Internet</t>
        </is>
      </c>
      <c r="B16" s="11" t="n"/>
      <c r="C16" s="11" t="n"/>
      <c r="D16" s="12">
        <f>B16+C16</f>
        <v/>
      </c>
      <c r="E16" s="11" t="n"/>
      <c r="F16" s="11" t="n"/>
      <c r="G16" s="12">
        <f>E16+F16</f>
        <v/>
      </c>
      <c r="H16" s="12">
        <f>D16-G16</f>
        <v/>
      </c>
      <c r="I16" s="13" t="n"/>
    </row>
    <row r="17">
      <c r="A17" s="10" t="inlineStr">
        <is>
          <t>Abos &amp; Software</t>
        </is>
      </c>
      <c r="B17" s="11" t="n"/>
      <c r="C17" s="11" t="n"/>
      <c r="D17" s="12">
        <f>B17+C17</f>
        <v/>
      </c>
      <c r="E17" s="11" t="n"/>
      <c r="F17" s="11" t="n"/>
      <c r="G17" s="12">
        <f>E17+F17</f>
        <v/>
      </c>
      <c r="H17" s="12">
        <f>D17-G17</f>
        <v/>
      </c>
      <c r="I17" s="13" t="n"/>
    </row>
    <row r="18">
      <c r="A18" s="10" t="inlineStr">
        <is>
          <t>Mobilität (ÖV-Abo, Auto, Leasing)</t>
        </is>
      </c>
      <c r="B18" s="11" t="n"/>
      <c r="C18" s="11" t="n"/>
      <c r="D18" s="12">
        <f>B18+C18</f>
        <v/>
      </c>
      <c r="E18" s="11" t="n"/>
      <c r="F18" s="11" t="n"/>
      <c r="G18" s="12">
        <f>E18+F18</f>
        <v/>
      </c>
      <c r="H18" s="12">
        <f>D18-G18</f>
        <v/>
      </c>
      <c r="I18" s="13" t="n"/>
    </row>
    <row r="19">
      <c r="A19" s="10" t="inlineStr">
        <is>
          <t>Weitere Fixkosten</t>
        </is>
      </c>
      <c r="B19" s="11" t="n"/>
      <c r="C19" s="11" t="n"/>
      <c r="D19" s="12">
        <f>B19+C19</f>
        <v/>
      </c>
      <c r="E19" s="11" t="n"/>
      <c r="F19" s="11" t="n"/>
      <c r="G19" s="12">
        <f>E19+F19</f>
        <v/>
      </c>
      <c r="H19" s="12">
        <f>D19-G19</f>
        <v/>
      </c>
      <c r="I19" s="13" t="n"/>
    </row>
    <row r="20">
      <c r="A20" s="14" t="inlineStr">
        <is>
          <t>Total Fixkosten</t>
        </is>
      </c>
      <c r="B20" s="15">
        <f>SUM(B13:B19)</f>
        <v/>
      </c>
      <c r="C20" s="15">
        <f>SUM(C13:C19)</f>
        <v/>
      </c>
      <c r="D20" s="15">
        <f>SUM(D13:D19)</f>
        <v/>
      </c>
      <c r="E20" s="15">
        <f>SUM(E13:E19)</f>
        <v/>
      </c>
      <c r="F20" s="15">
        <f>SUM(F13:F19)</f>
        <v/>
      </c>
      <c r="G20" s="15">
        <f>SUM(G13:G19)</f>
        <v/>
      </c>
      <c r="H20" s="15">
        <f>D20-G20</f>
        <v/>
      </c>
      <c r="I20" s="16" t="n"/>
    </row>
    <row r="22">
      <c r="A22" s="8" t="inlineStr">
        <is>
          <t>VARIABLE KOSTEN</t>
        </is>
      </c>
      <c r="B22" s="9" t="n"/>
      <c r="C22" s="9" t="n"/>
      <c r="D22" s="9" t="n"/>
      <c r="E22" s="9" t="n"/>
      <c r="F22" s="9" t="n"/>
      <c r="G22" s="9" t="n"/>
      <c r="H22" s="9" t="n"/>
      <c r="I22" s="9" t="n"/>
    </row>
    <row r="23">
      <c r="A23" s="10" t="inlineStr">
        <is>
          <t>Essen &amp; Haushalt</t>
        </is>
      </c>
      <c r="B23" s="11" t="n"/>
      <c r="C23" s="11" t="n"/>
      <c r="D23" s="12">
        <f>B23+C23</f>
        <v/>
      </c>
      <c r="E23" s="11" t="n"/>
      <c r="F23" s="11" t="n"/>
      <c r="G23" s="12">
        <f>E23+F23</f>
        <v/>
      </c>
      <c r="H23" s="12">
        <f>D23-G23</f>
        <v/>
      </c>
      <c r="I23" s="13" t="n"/>
    </row>
    <row r="24">
      <c r="A24" s="10" t="inlineStr">
        <is>
          <t>Freizeit &amp; Persönliches</t>
        </is>
      </c>
      <c r="B24" s="11" t="n"/>
      <c r="C24" s="11" t="n"/>
      <c r="D24" s="12">
        <f>B24+C24</f>
        <v/>
      </c>
      <c r="E24" s="11" t="n"/>
      <c r="F24" s="11" t="n"/>
      <c r="G24" s="12">
        <f>E24+F24</f>
        <v/>
      </c>
      <c r="H24" s="12">
        <f>D24-G24</f>
        <v/>
      </c>
      <c r="I24" s="13" t="n"/>
    </row>
    <row r="25">
      <c r="A25" s="10" t="inlineStr">
        <is>
          <t>Kleidung &amp; Gesundheit (Selbstbehalt)</t>
        </is>
      </c>
      <c r="B25" s="11" t="n"/>
      <c r="C25" s="11" t="n"/>
      <c r="D25" s="12">
        <f>B25+C25</f>
        <v/>
      </c>
      <c r="E25" s="11" t="n"/>
      <c r="F25" s="11" t="n"/>
      <c r="G25" s="12">
        <f>E25+F25</f>
        <v/>
      </c>
      <c r="H25" s="12">
        <f>D25-G25</f>
        <v/>
      </c>
      <c r="I25" s="13" t="n"/>
    </row>
    <row r="26">
      <c r="A26" s="10" t="inlineStr">
        <is>
          <t>Weiterbildung</t>
        </is>
      </c>
      <c r="B26" s="11" t="n"/>
      <c r="C26" s="11" t="n"/>
      <c r="D26" s="12">
        <f>B26+C26</f>
        <v/>
      </c>
      <c r="E26" s="11" t="n"/>
      <c r="F26" s="11" t="n"/>
      <c r="G26" s="12">
        <f>E26+F26</f>
        <v/>
      </c>
      <c r="H26" s="12">
        <f>D26-G26</f>
        <v/>
      </c>
      <c r="I26" s="13" t="n"/>
    </row>
    <row r="27">
      <c r="A27" s="10" t="inlineStr">
        <is>
          <t>Büromaterial &amp; Kleinanschaffungen</t>
        </is>
      </c>
      <c r="B27" s="11" t="n"/>
      <c r="C27" s="11" t="n"/>
      <c r="D27" s="12">
        <f>B27+C27</f>
        <v/>
      </c>
      <c r="E27" s="11" t="n"/>
      <c r="F27" s="11" t="n"/>
      <c r="G27" s="12">
        <f>E27+F27</f>
        <v/>
      </c>
      <c r="H27" s="12">
        <f>D27-G27</f>
        <v/>
      </c>
      <c r="I27" s="13" t="n"/>
    </row>
    <row r="28">
      <c r="A28" s="10" t="inlineStr">
        <is>
          <t>Marketing &amp; Werbung</t>
        </is>
      </c>
      <c r="B28" s="11" t="n"/>
      <c r="C28" s="11" t="n"/>
      <c r="D28" s="12">
        <f>B28+C28</f>
        <v/>
      </c>
      <c r="E28" s="11" t="n"/>
      <c r="F28" s="11" t="n"/>
      <c r="G28" s="12">
        <f>E28+F28</f>
        <v/>
      </c>
      <c r="H28" s="12">
        <f>D28-G28</f>
        <v/>
      </c>
      <c r="I28" s="13" t="n"/>
    </row>
    <row r="29">
      <c r="A29" s="10" t="inlineStr">
        <is>
          <t>Weitere variable Kosten</t>
        </is>
      </c>
      <c r="B29" s="11" t="n"/>
      <c r="C29" s="11" t="n"/>
      <c r="D29" s="12">
        <f>B29+C29</f>
        <v/>
      </c>
      <c r="E29" s="11" t="n"/>
      <c r="F29" s="11" t="n"/>
      <c r="G29" s="12">
        <f>E29+F29</f>
        <v/>
      </c>
      <c r="H29" s="12">
        <f>D29-G29</f>
        <v/>
      </c>
      <c r="I29" s="13" t="n"/>
    </row>
    <row r="30">
      <c r="A30" s="14" t="inlineStr">
        <is>
          <t>Total variable Kosten</t>
        </is>
      </c>
      <c r="B30" s="15">
        <f>SUM(B23:B29)</f>
        <v/>
      </c>
      <c r="C30" s="15">
        <f>SUM(C23:C29)</f>
        <v/>
      </c>
      <c r="D30" s="15">
        <f>SUM(D23:D29)</f>
        <v/>
      </c>
      <c r="E30" s="15">
        <f>SUM(E23:E29)</f>
        <v/>
      </c>
      <c r="F30" s="15">
        <f>SUM(F23:F29)</f>
        <v/>
      </c>
      <c r="G30" s="15">
        <f>SUM(G23:G29)</f>
        <v/>
      </c>
      <c r="H30" s="15">
        <f>D30-G30</f>
        <v/>
      </c>
      <c r="I30" s="16" t="n"/>
    </row>
    <row r="32">
      <c r="A32" s="8" t="inlineStr">
        <is>
          <t>RÜCKSTELLUNGEN</t>
        </is>
      </c>
      <c r="B32" s="9" t="n"/>
      <c r="C32" s="9" t="n"/>
      <c r="D32" s="9" t="n"/>
      <c r="E32" s="9" t="n"/>
      <c r="F32" s="9" t="n"/>
      <c r="G32" s="9" t="n"/>
      <c r="H32" s="9" t="n"/>
      <c r="I32" s="9" t="n"/>
    </row>
    <row r="33">
      <c r="A33" s="10" t="inlineStr">
        <is>
          <t>Steuern (Richtwert 25% des Gewinns)</t>
        </is>
      </c>
      <c r="B33" s="12">
        <f>ROUND(MAX(0,$B$41)*'Richtwerte'!$B$4,2)</f>
        <v/>
      </c>
      <c r="C33" s="11" t="n"/>
      <c r="D33" s="12">
        <f>B33+C33</f>
        <v/>
      </c>
      <c r="E33" s="11" t="n"/>
      <c r="F33" s="11" t="n"/>
      <c r="G33" s="12">
        <f>E33+F33</f>
        <v/>
      </c>
      <c r="H33" s="12">
        <f>D33-G33</f>
        <v/>
      </c>
      <c r="I33" s="13" t="n"/>
    </row>
    <row r="34">
      <c r="A34" s="10" t="inlineStr">
        <is>
          <t>AHV/IV/EO Selbständige (Richtwert ca. 10%)</t>
        </is>
      </c>
      <c r="B34" s="12">
        <f>ROUND(MAX(0,$B$41)*'Richtwerte'!$B$5,2)</f>
        <v/>
      </c>
      <c r="C34" s="11" t="n"/>
      <c r="D34" s="12">
        <f>B34+C34</f>
        <v/>
      </c>
      <c r="E34" s="11" t="n"/>
      <c r="F34" s="11" t="n"/>
      <c r="G34" s="12">
        <f>E34+F34</f>
        <v/>
      </c>
      <c r="H34" s="12">
        <f>D34-G34</f>
        <v/>
      </c>
      <c r="I34" s="13" t="n"/>
    </row>
    <row r="35">
      <c r="A35" s="10" t="inlineStr">
        <is>
          <t>MWST (nur bei MWST-Pflicht ab CHF 100'000 Umsatz)</t>
        </is>
      </c>
      <c r="B35" s="12">
        <f>ROUND(B7*'Richtwerte'!$B$6/(1+'Richtwerte'!$B$6),2)</f>
        <v/>
      </c>
      <c r="C35" s="11" t="n"/>
      <c r="D35" s="12">
        <f>B35+C35</f>
        <v/>
      </c>
      <c r="E35" s="11" t="n"/>
      <c r="F35" s="11" t="n"/>
      <c r="G35" s="12">
        <f>E35+F35</f>
        <v/>
      </c>
      <c r="H35" s="12">
        <f>D35-G35</f>
        <v/>
      </c>
      <c r="I35" s="13" t="n"/>
    </row>
    <row r="36">
      <c r="A36" s="10" t="inlineStr">
        <is>
          <t>Säule 3a (2026: max. CHF 7'258 mit PK, 20% bis CHF 36'288 ohne PK)</t>
        </is>
      </c>
      <c r="B36" s="11" t="n"/>
      <c r="C36" s="12">
        <f>IF('Richtwerte'!$B$7="ja",ROUND('Richtwerte'!$B$8/12,2),ROUND(MIN(MAX(0,$B$41)*'Richtwerte'!$B$10,'Richtwerte'!$B$9/12),2))</f>
        <v/>
      </c>
      <c r="D36" s="12">
        <f>B36+C36</f>
        <v/>
      </c>
      <c r="E36" s="11" t="n"/>
      <c r="F36" s="11" t="n"/>
      <c r="G36" s="12">
        <f>E36+F36</f>
        <v/>
      </c>
      <c r="H36" s="12">
        <f>D36-G36</f>
        <v/>
      </c>
      <c r="I36" s="13" t="n"/>
    </row>
    <row r="37">
      <c r="A37" s="10" t="inlineStr">
        <is>
          <t>Notfallreserve &amp; Sparziele (Ziel: 3–6 Monatsausgaben)</t>
        </is>
      </c>
      <c r="B37" s="11" t="n"/>
      <c r="C37" s="11" t="n"/>
      <c r="D37" s="12">
        <f>B37+C37</f>
        <v/>
      </c>
      <c r="E37" s="11" t="n"/>
      <c r="F37" s="11" t="n"/>
      <c r="G37" s="12">
        <f>E37+F37</f>
        <v/>
      </c>
      <c r="H37" s="12">
        <f>D37-G37</f>
        <v/>
      </c>
      <c r="I37" s="13" t="n"/>
    </row>
    <row r="38">
      <c r="A38" s="14" t="inlineStr">
        <is>
          <t>Total Rückstellungen</t>
        </is>
      </c>
      <c r="B38" s="15">
        <f>SUM(B33:B37)</f>
        <v/>
      </c>
      <c r="C38" s="15">
        <f>SUM(C33:C37)</f>
        <v/>
      </c>
      <c r="D38" s="15">
        <f>SUM(D33:D37)</f>
        <v/>
      </c>
      <c r="E38" s="15">
        <f>SUM(E33:E37)</f>
        <v/>
      </c>
      <c r="F38" s="15">
        <f>SUM(F33:F37)</f>
        <v/>
      </c>
      <c r="G38" s="15">
        <f>SUM(G33:G37)</f>
        <v/>
      </c>
      <c r="H38" s="15">
        <f>D38-G38</f>
        <v/>
      </c>
      <c r="I38" s="16" t="n"/>
    </row>
    <row r="40">
      <c r="A40" s="8" t="inlineStr">
        <is>
          <t>ZUSAMMENFASSUNG</t>
        </is>
      </c>
      <c r="B40" s="9" t="n"/>
      <c r="C40" s="9" t="n"/>
      <c r="D40" s="9" t="n"/>
      <c r="E40" s="9" t="n"/>
      <c r="F40" s="9" t="n"/>
      <c r="G40" s="9" t="n"/>
      <c r="H40" s="9" t="n"/>
      <c r="I40" s="9" t="n"/>
    </row>
    <row r="41">
      <c r="A41" s="14" t="inlineStr">
        <is>
          <t>Geschäftsgewinn vor Steuern (Basis für Richtwerte)</t>
        </is>
      </c>
      <c r="B41" s="15">
        <f>D10-B35-B20-B30</f>
        <v/>
      </c>
      <c r="C41" s="15" t="n"/>
      <c r="D41" s="15" t="n"/>
      <c r="E41" s="15">
        <f>G10-E35-E20-E30</f>
        <v/>
      </c>
      <c r="F41" s="15" t="n"/>
      <c r="G41" s="15" t="n"/>
      <c r="H41" s="15" t="n"/>
      <c r="I41" s="16" t="n"/>
    </row>
    <row r="42">
      <c r="A42" s="14" t="inlineStr">
        <is>
          <t>Total Ausgaben (Fixkosten + Variable + Rückstellungen)</t>
        </is>
      </c>
      <c r="B42" s="15">
        <f>B20+B30+B38</f>
        <v/>
      </c>
      <c r="C42" s="15">
        <f>C20+C30+C38</f>
        <v/>
      </c>
      <c r="D42" s="15">
        <f>D20+D30+D38</f>
        <v/>
      </c>
      <c r="E42" s="15">
        <f>E20+E30+E38</f>
        <v/>
      </c>
      <c r="F42" s="15">
        <f>F20+F30+F38</f>
        <v/>
      </c>
      <c r="G42" s="15">
        <f>G20+G30+G38</f>
        <v/>
      </c>
      <c r="H42" s="15">
        <f>D42-G42</f>
        <v/>
      </c>
      <c r="I42" s="16" t="n"/>
    </row>
    <row r="43">
      <c r="A43" s="14" t="inlineStr">
        <is>
          <t>Differenz Einnahmen - Ausgaben</t>
        </is>
      </c>
      <c r="B43" s="15">
        <f>B10-B42</f>
        <v/>
      </c>
      <c r="C43" s="15">
        <f>C10-C42</f>
        <v/>
      </c>
      <c r="D43" s="15">
        <f>D10-D42</f>
        <v/>
      </c>
      <c r="E43" s="15">
        <f>E10-E42</f>
        <v/>
      </c>
      <c r="F43" s="15">
        <f>F10-F42</f>
        <v/>
      </c>
      <c r="G43" s="15">
        <f>G10-G42</f>
        <v/>
      </c>
      <c r="H43" s="15">
        <f>G43-D43</f>
        <v/>
      </c>
      <c r="I43" s="16" t="n"/>
    </row>
    <row r="44">
      <c r="A44" s="14" t="inlineStr">
        <is>
          <t>Sparquote (Vorsorge + Reserve + Überschuss)</t>
        </is>
      </c>
      <c r="B44" s="17" t="n"/>
      <c r="C44" s="17" t="n"/>
      <c r="D44" s="17">
        <f>IF(D10=0,0,(D36+D37+D43)/D10)</f>
        <v/>
      </c>
      <c r="E44" s="17" t="n"/>
      <c r="F44" s="17" t="n"/>
      <c r="G44" s="17">
        <f>IF(G10=0,0,(G36+G37+G43)/G10)</f>
        <v/>
      </c>
      <c r="H44" s="17">
        <f>G44-D44</f>
        <v/>
      </c>
      <c r="I44" s="16" t="n"/>
    </row>
    <row r="46">
      <c r="A46" s="18" t="inlineStr">
        <is>
          <t>Gratis Budgetvorlage von Magic Heidi – magicheidi.ch/budgeting-apps – Stand: September 2026. Richtwerte: Budgetberatung Schweiz (budgetberatung.ch).</t>
        </is>
      </c>
    </row>
  </sheetData>
  <mergeCells count="3">
    <mergeCell ref="A1:I1"/>
    <mergeCell ref="A46:I46"/>
    <mergeCell ref="A2:I2"/>
  </mergeCells>
  <conditionalFormatting sqref="H6:H44">
    <cfRule type="cellIs" priority="1" operator="lessThan" dxfId="0">
      <formula>0</formula>
    </cfRule>
  </conditionalFormatting>
  <printOptions horizontalCentered="1"/>
  <pageMargins left="0.75" right="0.75" top="1" bottom="1" header="0.5" footer="0.5"/>
  <pageSetup orientation="landscape" paperSize="9" fitToHeight="0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P13"/>
  <sheetViews>
    <sheetView showGridLines="0"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8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11" customWidth="1" min="7" max="7"/>
    <col width="11" customWidth="1" min="8" max="8"/>
    <col width="11" customWidth="1" min="9" max="9"/>
    <col width="11" customWidth="1" min="10" max="10"/>
    <col width="11" customWidth="1" min="11" max="11"/>
    <col width="11" customWidth="1" min="12" max="12"/>
    <col width="11" customWidth="1" min="13" max="13"/>
    <col width="11" customWidth="1" min="14" max="14"/>
    <col width="11" customWidth="1" min="15" max="15"/>
    <col width="11" customWidth="1" min="16" max="16"/>
  </cols>
  <sheetData>
    <row r="1">
      <c r="A1" s="1" t="inlineStr">
        <is>
          <t>Jahresübersicht – Ist-Werte pro Monat eintragen</t>
        </is>
      </c>
    </row>
    <row r="3" ht="28" customHeight="1">
      <c r="A3" s="7" t="inlineStr">
        <is>
          <t>Jahresübersicht</t>
        </is>
      </c>
      <c r="B3" s="7" t="inlineStr">
        <is>
          <t>Jan</t>
        </is>
      </c>
      <c r="C3" s="7" t="inlineStr">
        <is>
          <t>Feb</t>
        </is>
      </c>
      <c r="D3" s="7" t="inlineStr">
        <is>
          <t>Mär</t>
        </is>
      </c>
      <c r="E3" s="7" t="inlineStr">
        <is>
          <t>Apr</t>
        </is>
      </c>
      <c r="F3" s="7" t="inlineStr">
        <is>
          <t>Mai</t>
        </is>
      </c>
      <c r="G3" s="7" t="inlineStr">
        <is>
          <t>Jun</t>
        </is>
      </c>
      <c r="H3" s="7" t="inlineStr">
        <is>
          <t>Jul</t>
        </is>
      </c>
      <c r="I3" s="7" t="inlineStr">
        <is>
          <t>Aug</t>
        </is>
      </c>
      <c r="J3" s="7" t="inlineStr">
        <is>
          <t>Sep</t>
        </is>
      </c>
      <c r="K3" s="7" t="inlineStr">
        <is>
          <t>Okt</t>
        </is>
      </c>
      <c r="L3" s="7" t="inlineStr">
        <is>
          <t>Nov</t>
        </is>
      </c>
      <c r="M3" s="7" t="inlineStr">
        <is>
          <t>Dez</t>
        </is>
      </c>
      <c r="N3" s="7" t="inlineStr">
        <is>
          <t>Total Jahr</t>
        </is>
      </c>
      <c r="O3" s="7" t="inlineStr">
        <is>
          <t>Ø Monat</t>
        </is>
      </c>
      <c r="P3" s="7" t="inlineStr">
        <is>
          <t>Soll / Monat</t>
        </is>
      </c>
    </row>
    <row r="4">
      <c r="A4" s="10" t="inlineStr">
        <is>
          <t>Einnahmen</t>
        </is>
      </c>
      <c r="B4" s="11" t="n"/>
      <c r="C4" s="11" t="n"/>
      <c r="D4" s="11" t="n"/>
      <c r="E4" s="11" t="n"/>
      <c r="F4" s="11" t="n"/>
      <c r="G4" s="11" t="n"/>
      <c r="H4" s="11" t="n"/>
      <c r="I4" s="11" t="n"/>
      <c r="J4" s="11" t="n"/>
      <c r="K4" s="11" t="n"/>
      <c r="L4" s="11" t="n"/>
      <c r="M4" s="11" t="n"/>
      <c r="N4" s="15">
        <f>SUM(B4:M4)</f>
        <v/>
      </c>
      <c r="O4" s="12">
        <f>N4/12</f>
        <v/>
      </c>
      <c r="P4" s="12">
        <f>'Monatsbudget'!D10</f>
        <v/>
      </c>
    </row>
    <row r="5">
      <c r="A5" s="10" t="inlineStr">
        <is>
          <t>Fixkosten</t>
        </is>
      </c>
      <c r="B5" s="11" t="n"/>
      <c r="C5" s="11" t="n"/>
      <c r="D5" s="11" t="n"/>
      <c r="E5" s="11" t="n"/>
      <c r="F5" s="11" t="n"/>
      <c r="G5" s="11" t="n"/>
      <c r="H5" s="11" t="n"/>
      <c r="I5" s="11" t="n"/>
      <c r="J5" s="11" t="n"/>
      <c r="K5" s="11" t="n"/>
      <c r="L5" s="11" t="n"/>
      <c r="M5" s="11" t="n"/>
      <c r="N5" s="15">
        <f>SUM(B5:M5)</f>
        <v/>
      </c>
      <c r="O5" s="12">
        <f>N5/12</f>
        <v/>
      </c>
      <c r="P5" s="12">
        <f>'Monatsbudget'!D20</f>
        <v/>
      </c>
    </row>
    <row r="6">
      <c r="A6" s="10" t="inlineStr">
        <is>
          <t>Variable Kosten</t>
        </is>
      </c>
      <c r="B6" s="11" t="n"/>
      <c r="C6" s="11" t="n"/>
      <c r="D6" s="11" t="n"/>
      <c r="E6" s="11" t="n"/>
      <c r="F6" s="11" t="n"/>
      <c r="G6" s="11" t="n"/>
      <c r="H6" s="11" t="n"/>
      <c r="I6" s="11" t="n"/>
      <c r="J6" s="11" t="n"/>
      <c r="K6" s="11" t="n"/>
      <c r="L6" s="11" t="n"/>
      <c r="M6" s="11" t="n"/>
      <c r="N6" s="15">
        <f>SUM(B6:M6)</f>
        <v/>
      </c>
      <c r="O6" s="12">
        <f>N6/12</f>
        <v/>
      </c>
      <c r="P6" s="12">
        <f>'Monatsbudget'!D30</f>
        <v/>
      </c>
    </row>
    <row r="7">
      <c r="A7" s="10" t="inlineStr">
        <is>
          <t>Steuern, AHV &amp; MWST (Rückstellung)</t>
        </is>
      </c>
      <c r="B7" s="11" t="n"/>
      <c r="C7" s="11" t="n"/>
      <c r="D7" s="11" t="n"/>
      <c r="E7" s="11" t="n"/>
      <c r="F7" s="11" t="n"/>
      <c r="G7" s="11" t="n"/>
      <c r="H7" s="11" t="n"/>
      <c r="I7" s="11" t="n"/>
      <c r="J7" s="11" t="n"/>
      <c r="K7" s="11" t="n"/>
      <c r="L7" s="11" t="n"/>
      <c r="M7" s="11" t="n"/>
      <c r="N7" s="15">
        <f>SUM(B7:M7)</f>
        <v/>
      </c>
      <c r="O7" s="12">
        <f>N7/12</f>
        <v/>
      </c>
      <c r="P7" s="12">
        <f>'Monatsbudget'!D33+'Monatsbudget'!D34+'Monatsbudget'!D35</f>
        <v/>
      </c>
    </row>
    <row r="8">
      <c r="A8" s="10" t="inlineStr">
        <is>
          <t>Sparen &amp; Vorsorge (3a, Reserve)</t>
        </is>
      </c>
      <c r="B8" s="11" t="n"/>
      <c r="C8" s="11" t="n"/>
      <c r="D8" s="11" t="n"/>
      <c r="E8" s="11" t="n"/>
      <c r="F8" s="11" t="n"/>
      <c r="G8" s="11" t="n"/>
      <c r="H8" s="11" t="n"/>
      <c r="I8" s="11" t="n"/>
      <c r="J8" s="11" t="n"/>
      <c r="K8" s="11" t="n"/>
      <c r="L8" s="11" t="n"/>
      <c r="M8" s="11" t="n"/>
      <c r="N8" s="15">
        <f>SUM(B8:M8)</f>
        <v/>
      </c>
      <c r="O8" s="12">
        <f>N8/12</f>
        <v/>
      </c>
      <c r="P8" s="12">
        <f>'Monatsbudget'!D36+'Monatsbudget'!D37</f>
        <v/>
      </c>
    </row>
    <row r="9">
      <c r="A9" s="14" t="inlineStr">
        <is>
          <t>Total Ausgaben</t>
        </is>
      </c>
      <c r="B9" s="15">
        <f>B5+B6+B7+B8</f>
        <v/>
      </c>
      <c r="C9" s="15">
        <f>C5+C6+C7+C8</f>
        <v/>
      </c>
      <c r="D9" s="15">
        <f>D5+D6+D7+D8</f>
        <v/>
      </c>
      <c r="E9" s="15">
        <f>E5+E6+E7+E8</f>
        <v/>
      </c>
      <c r="F9" s="15">
        <f>F5+F6+F7+F8</f>
        <v/>
      </c>
      <c r="G9" s="15">
        <f>G5+G6+G7+G8</f>
        <v/>
      </c>
      <c r="H9" s="15">
        <f>H5+H6+H7+H8</f>
        <v/>
      </c>
      <c r="I9" s="15">
        <f>I5+I6+I7+I8</f>
        <v/>
      </c>
      <c r="J9" s="15">
        <f>J5+J6+J7+J8</f>
        <v/>
      </c>
      <c r="K9" s="15">
        <f>K5+K6+K7+K8</f>
        <v/>
      </c>
      <c r="L9" s="15">
        <f>L5+L6+L7+L8</f>
        <v/>
      </c>
      <c r="M9" s="15">
        <f>M5+M6+M7+M8</f>
        <v/>
      </c>
      <c r="N9" s="15">
        <f>N5+N6+N7+N8</f>
        <v/>
      </c>
      <c r="O9" s="15">
        <f>O5+O6+O7+O8</f>
        <v/>
      </c>
      <c r="P9" s="15">
        <f>P5+P6+P7+P8</f>
        <v/>
      </c>
    </row>
    <row r="10">
      <c r="A10" s="14" t="inlineStr">
        <is>
          <t>Differenz</t>
        </is>
      </c>
      <c r="B10" s="15">
        <f>B4-B9</f>
        <v/>
      </c>
      <c r="C10" s="15">
        <f>C4-C9</f>
        <v/>
      </c>
      <c r="D10" s="15">
        <f>D4-D9</f>
        <v/>
      </c>
      <c r="E10" s="15">
        <f>E4-E9</f>
        <v/>
      </c>
      <c r="F10" s="15">
        <f>F4-F9</f>
        <v/>
      </c>
      <c r="G10" s="15">
        <f>G4-G9</f>
        <v/>
      </c>
      <c r="H10" s="15">
        <f>H4-H9</f>
        <v/>
      </c>
      <c r="I10" s="15">
        <f>I4-I9</f>
        <v/>
      </c>
      <c r="J10" s="15">
        <f>J4-J9</f>
        <v/>
      </c>
      <c r="K10" s="15">
        <f>K4-K9</f>
        <v/>
      </c>
      <c r="L10" s="15">
        <f>L4-L9</f>
        <v/>
      </c>
      <c r="M10" s="15">
        <f>M4-M9</f>
        <v/>
      </c>
      <c r="N10" s="15">
        <f>N4-N9</f>
        <v/>
      </c>
      <c r="O10" s="15">
        <f>O4-O9</f>
        <v/>
      </c>
      <c r="P10" s="15">
        <f>P4-P9</f>
        <v/>
      </c>
    </row>
    <row r="11">
      <c r="A11" s="14" t="inlineStr">
        <is>
          <t>Sparquote</t>
        </is>
      </c>
      <c r="B11" s="17">
        <f>IF(B4=0,0,(B8+B10)/B4)</f>
        <v/>
      </c>
      <c r="C11" s="17">
        <f>IF(C4=0,0,(C8+C10)/C4)</f>
        <v/>
      </c>
      <c r="D11" s="17">
        <f>IF(D4=0,0,(D8+D10)/D4)</f>
        <v/>
      </c>
      <c r="E11" s="17">
        <f>IF(E4=0,0,(E8+E10)/E4)</f>
        <v/>
      </c>
      <c r="F11" s="17">
        <f>IF(F4=0,0,(F8+F10)/F4)</f>
        <v/>
      </c>
      <c r="G11" s="17">
        <f>IF(G4=0,0,(G8+G10)/G4)</f>
        <v/>
      </c>
      <c r="H11" s="17">
        <f>IF(H4=0,0,(H8+H10)/H4)</f>
        <v/>
      </c>
      <c r="I11" s="17">
        <f>IF(I4=0,0,(I8+I10)/I4)</f>
        <v/>
      </c>
      <c r="J11" s="17">
        <f>IF(J4=0,0,(J8+J10)/J4)</f>
        <v/>
      </c>
      <c r="K11" s="17">
        <f>IF(K4=0,0,(K8+K10)/K4)</f>
        <v/>
      </c>
      <c r="L11" s="17">
        <f>IF(L4=0,0,(L8+L10)/L4)</f>
        <v/>
      </c>
      <c r="M11" s="17">
        <f>IF(M4=0,0,(M8+M10)/M4)</f>
        <v/>
      </c>
      <c r="N11" s="17">
        <f>IF(N4=0,0,(N8+N10)/N4)</f>
        <v/>
      </c>
      <c r="O11" s="17">
        <f>IF(O4=0,0,(O8+O10)/O4)</f>
        <v/>
      </c>
      <c r="P11" s="17">
        <f>IF(P4=0,0,(P8+P10)/P4)</f>
        <v/>
      </c>
    </row>
    <row r="13">
      <c r="A13" s="18" t="inlineStr">
        <is>
          <t>Gratis Budgetvorlage von Magic Heidi – magicheidi.ch/budgeting-apps – Stand: September 2026. Richtwerte: Budgetberatung Schweiz (budgetberatung.ch).</t>
        </is>
      </c>
    </row>
  </sheetData>
  <mergeCells count="1">
    <mergeCell ref="A1:P1"/>
  </mergeCells>
  <conditionalFormatting sqref="B10:P10">
    <cfRule type="cellIs" priority="1" operator="lessThan" dxfId="0">
      <formula>0</formula>
    </cfRule>
  </conditionalFormatting>
  <pageMargins left="0.75" right="0.75" top="1" bottom="1" header="0.5" footer="0.5"/>
  <pageSetup orientation="landscape" paperSize="9" fitToHeight="0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D24"/>
  <sheetViews>
    <sheetView showGridLines="0" workbookViewId="0">
      <selection activeCell="A1" sqref="A1"/>
    </sheetView>
  </sheetViews>
  <sheetFormatPr baseColWidth="8" defaultRowHeight="15"/>
  <cols>
    <col width="52" customWidth="1" min="1" max="1"/>
    <col width="18" customWidth="1" min="2" max="2"/>
    <col width="20" customWidth="1" min="3" max="3"/>
    <col width="14" customWidth="1" min="4" max="4"/>
  </cols>
  <sheetData>
    <row r="1">
      <c r="A1" s="1" t="inlineStr">
        <is>
          <t>Richtwerte &amp; Parameter</t>
        </is>
      </c>
    </row>
    <row r="3">
      <c r="A3" s="19" t="inlineStr">
        <is>
          <t>Parameter (anpassbar)</t>
        </is>
      </c>
      <c r="B3" s="19" t="n"/>
    </row>
    <row r="4">
      <c r="A4" s="10" t="inlineStr">
        <is>
          <t>Steuer-Rückstellung (% des Gewinns)</t>
        </is>
      </c>
      <c r="B4" s="20" t="n">
        <v>0.25</v>
      </c>
    </row>
    <row r="5">
      <c r="A5" s="10" t="inlineStr">
        <is>
          <t>AHV/IV/EO Selbständige (% des Gewinns)</t>
        </is>
      </c>
      <c r="B5" s="20" t="n">
        <v>0.1</v>
      </c>
    </row>
    <row r="6">
      <c r="A6" s="10" t="inlineStr">
        <is>
          <t>MWST-Satz (0% eintragen, wenn nicht MWST-pflichtig)</t>
        </is>
      </c>
      <c r="B6" s="20" t="n">
        <v>0.081</v>
      </c>
    </row>
    <row r="7">
      <c r="A7" s="10" t="inlineStr">
        <is>
          <t>Pensionskasse vorhanden?</t>
        </is>
      </c>
      <c r="B7" s="21" t="inlineStr">
        <is>
          <t>nein</t>
        </is>
      </c>
    </row>
    <row r="8">
      <c r="A8" s="10" t="inlineStr">
        <is>
          <t>Säule 3a Maximum mit PK (2026)</t>
        </is>
      </c>
      <c r="B8" s="22" t="n">
        <v>7258</v>
      </c>
    </row>
    <row r="9">
      <c r="A9" s="10" t="inlineStr">
        <is>
          <t>Säule 3a Maximum ohne PK (2026)</t>
        </is>
      </c>
      <c r="B9" s="22" t="n">
        <v>36288</v>
      </c>
    </row>
    <row r="10">
      <c r="A10" s="10" t="inlineStr">
        <is>
          <t>Säule 3a ohne PK (% des Nettoeinkommens)</t>
        </is>
      </c>
      <c r="B10" s="20" t="n">
        <v>0.2</v>
      </c>
    </row>
    <row r="12">
      <c r="A12" s="23" t="inlineStr">
        <is>
          <t>Richtwerte für die Verteilung des Nettoeinkommens (Schweiz)</t>
        </is>
      </c>
    </row>
    <row r="13">
      <c r="A13" s="7" t="inlineStr">
        <is>
          <t>Kategorie</t>
        </is>
      </c>
      <c r="B13" s="7" t="inlineStr">
        <is>
          <t>Richtwert</t>
        </is>
      </c>
      <c r="C13" s="7" t="inlineStr">
        <is>
          <t>Ihr Budget (Soll)</t>
        </is>
      </c>
      <c r="D13" s="7" t="inlineStr">
        <is>
          <t>Ihr Anteil</t>
        </is>
      </c>
    </row>
    <row r="14">
      <c r="A14" s="10" t="inlineStr">
        <is>
          <t>Wohnen (Miete + Nebenkosten)</t>
        </is>
      </c>
      <c r="B14" s="24" t="inlineStr">
        <is>
          <t>max. 25–30%</t>
        </is>
      </c>
      <c r="C14" s="12">
        <f>'Monatsbudget'!D13</f>
        <v/>
      </c>
      <c r="D14" s="25">
        <f>IF('Monatsbudget'!D10=0,0,C14/'Monatsbudget'!D10)</f>
        <v/>
      </c>
    </row>
    <row r="15">
      <c r="A15" s="10" t="inlineStr">
        <is>
          <t>Steuern &amp; Rücklagen (Selbständige)</t>
        </is>
      </c>
      <c r="B15" s="24" t="inlineStr">
        <is>
          <t>20–25%</t>
        </is>
      </c>
      <c r="C15" s="12">
        <f>'Monatsbudget'!D33+'Monatsbudget'!D34</f>
        <v/>
      </c>
      <c r="D15" s="25">
        <f>IF('Monatsbudget'!D10=0,0,C15/'Monatsbudget'!D10)</f>
        <v/>
      </c>
    </row>
    <row r="16">
      <c r="A16" s="10" t="inlineStr">
        <is>
          <t>Krankenkasse &amp; Versicherungen</t>
        </is>
      </c>
      <c r="B16" s="24" t="inlineStr">
        <is>
          <t>10–15%</t>
        </is>
      </c>
      <c r="C16" s="12">
        <f>'Monatsbudget'!D14+'Monatsbudget'!D15</f>
        <v/>
      </c>
      <c r="D16" s="25">
        <f>IF('Monatsbudget'!D10=0,0,C16/'Monatsbudget'!D10)</f>
        <v/>
      </c>
    </row>
    <row r="17">
      <c r="A17" s="10" t="inlineStr">
        <is>
          <t>Essen &amp; Haushalt</t>
        </is>
      </c>
      <c r="B17" s="24" t="inlineStr">
        <is>
          <t>10–15%</t>
        </is>
      </c>
      <c r="C17" s="12">
        <f>'Monatsbudget'!D23</f>
        <v/>
      </c>
      <c r="D17" s="25">
        <f>IF('Monatsbudget'!D10=0,0,C17/'Monatsbudget'!D10)</f>
        <v/>
      </c>
    </row>
    <row r="18">
      <c r="A18" s="10" t="inlineStr">
        <is>
          <t>Mobilität</t>
        </is>
      </c>
      <c r="B18" s="24" t="inlineStr">
        <is>
          <t>5–10%</t>
        </is>
      </c>
      <c r="C18" s="12">
        <f>'Monatsbudget'!D18</f>
        <v/>
      </c>
      <c r="D18" s="25">
        <f>IF('Monatsbudget'!D10=0,0,C18/'Monatsbudget'!D10)</f>
        <v/>
      </c>
    </row>
    <row r="19">
      <c r="A19" s="10" t="inlineStr">
        <is>
          <t>Sparen &amp; Vorsorge</t>
        </is>
      </c>
      <c r="B19" s="24" t="inlineStr">
        <is>
          <t>mind. 10%</t>
        </is>
      </c>
      <c r="C19" s="12">
        <f>'Monatsbudget'!D36+'Monatsbudget'!D37</f>
        <v/>
      </c>
      <c r="D19" s="25">
        <f>IF('Monatsbudget'!D10=0,0,C19/'Monatsbudget'!D10)</f>
        <v/>
      </c>
    </row>
    <row r="20">
      <c r="A20" s="10" t="inlineStr">
        <is>
          <t>Freizeit &amp; Persönliches</t>
        </is>
      </c>
      <c r="B20" s="24" t="inlineStr">
        <is>
          <t>Rest</t>
        </is>
      </c>
      <c r="C20" s="12">
        <f>'Monatsbudget'!D24</f>
        <v/>
      </c>
      <c r="D20" s="25">
        <f>IF('Monatsbudget'!D10=0,0,C20/'Monatsbudget'!D10)</f>
        <v/>
      </c>
    </row>
    <row r="22" ht="60" customHeight="1">
      <c r="A22" s="26" t="inlineStr">
        <is>
          <t>Faustregeln für Selbständige. Detaillierte Budgetvorlagen für Familien, Lernende oder Pensionierte: budgetberatung.ch/budgetvorlagen. Massgebend für Steuern, AHV und Säule 3a ist das Nettoeinkommen gemäss Steuererklärung; die Prozentsätze hier sind Richtwerte, keine Steuerberatung.</t>
        </is>
      </c>
    </row>
    <row r="24">
      <c r="A24" s="18" t="inlineStr">
        <is>
          <t>Gratis Budgetvorlage von Magic Heidi – magicheidi.ch/budgeting-apps – Stand: September 2026. Richtwerte: Budgetberatung Schweiz (budgetberatung.ch).</t>
        </is>
      </c>
    </row>
  </sheetData>
  <mergeCells count="1">
    <mergeCell ref="A22:D22"/>
  </mergeCells>
  <dataValidations count="1">
    <dataValidation sqref="B7" showDropDown="0" showInputMessage="0" showErrorMessage="0" allowBlank="0" type="list">
      <formula1>"ja,nein"</formula1>
    </dataValidation>
  </dataValidations>
  <pageMargins left="0.75" right="0.75" top="1" bottom="1" header="0.5" footer="0.5"/>
  <pageSetup orientation="portrait" paperSize="9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Magic Heidi</dc:creator>
  <dc:title xmlns:dc="http://purl.org/dc/elements/1.1/">Budgetplaner Vorlage Schweiz – Monatsbudget für Selbständige</dc:title>
  <dcterms:created xmlns:dcterms="http://purl.org/dc/terms/" xmlns:xsi="http://www.w3.org/2001/XMLSchema-instance" xsi:type="dcterms:W3CDTF">2026-09-08T15:03:21Z</dcterms:created>
  <dcterms:modified xmlns:dcterms="http://purl.org/dc/terms/" xmlns:xsi="http://www.w3.org/2001/XMLSchema-instance" xsi:type="dcterms:W3CDTF">2026-09-08T15:03:21Z</dcterms:modified>
</cp:coreProperties>
</file>